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-9этажный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35" i="1" l="1"/>
  <c r="J42" i="1"/>
  <c r="I41" i="1"/>
  <c r="J25" i="1"/>
  <c r="J15" i="1"/>
  <c r="I40" i="1"/>
  <c r="I32" i="1"/>
  <c r="I29" i="1"/>
  <c r="J40" i="1" l="1"/>
  <c r="I33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44" i="1" l="1"/>
  <c r="J44" i="1"/>
</calcChain>
</file>

<file path=xl/sharedStrings.xml><?xml version="1.0" encoding="utf-8"?>
<sst xmlns="http://schemas.openxmlformats.org/spreadsheetml/2006/main" count="66" uniqueCount="66">
  <si>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</si>
  <si>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</si>
  <si>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</si>
  <si>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</si>
  <si>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</si>
  <si>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</si>
  <si>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</si>
  <si>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</si>
  <si>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</si>
  <si>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</si>
  <si>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</si>
  <si>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</si>
  <si>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</si>
  <si>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</si>
  <si>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</si>
  <si>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</si>
  <si>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</si>
  <si>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</si>
  <si>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</si>
  <si>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</si>
  <si>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</si>
  <si>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</si>
  <si>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</si>
  <si>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</si>
  <si>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</si>
  <si>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</si>
  <si>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</si>
  <si>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</si>
  <si>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</si>
  <si>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</si>
  <si>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</si>
  <si>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</si>
  <si>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</si>
  <si>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</si>
  <si>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</si>
  <si>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</si>
  <si>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</si>
  <si>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</si>
  <si>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№5</t>
    </r>
  </si>
  <si>
    <t>5.1</t>
  </si>
  <si>
    <t>5.2</t>
  </si>
  <si>
    <t>5.3</t>
  </si>
  <si>
    <t>4.7</t>
  </si>
  <si>
    <t>4.8</t>
  </si>
  <si>
    <t>Благоустройство и обеспечение санитарного состояния жилых зданий и придомовых</t>
  </si>
  <si>
    <t>Уборка лестничных клеток</t>
  </si>
  <si>
    <t>Обслуживание лифтов</t>
  </si>
  <si>
    <t>Технический надзор за эксплуатацией ж/фонда</t>
  </si>
  <si>
    <t>Техническое обслуживание общего имущества</t>
  </si>
  <si>
    <t>Инженерного оборудования лифтового хозяйства</t>
  </si>
  <si>
    <t>Эспертиза на соответствие лифтов требованиям технического регламента</t>
  </si>
  <si>
    <t>Аварийная служба</t>
  </si>
  <si>
    <t>Сети  электроснабжения</t>
  </si>
  <si>
    <t>Общедомовые приборы учета тепловой энергии ГВС и отопления</t>
  </si>
  <si>
    <t>Покраска малых архитектурных форм</t>
  </si>
  <si>
    <t>Распиловка деревьев</t>
  </si>
  <si>
    <t>Покраска клапанов мусоропровода</t>
  </si>
  <si>
    <t xml:space="preserve"> по договору управления многоквартирным домом  за 2013г.</t>
  </si>
  <si>
    <t>Направлено средств в фонд текущего ремонта</t>
  </si>
  <si>
    <t>Выполнено по текущему ремонту в ж/доме</t>
  </si>
  <si>
    <t>Направлено средств в фонд капитального  ремонта</t>
  </si>
  <si>
    <t>Выполнено по капитальному ремонту в ж/доме</t>
  </si>
  <si>
    <t>7.1</t>
  </si>
  <si>
    <t xml:space="preserve">Ремонт подъездов </t>
  </si>
  <si>
    <t>Мелкий ремонт стрит. конструкций , ВиК и отопление,электрика</t>
  </si>
  <si>
    <t>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</si>
</sst>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"/>
  <sheetViews>
    <sheetView tabSelected="1" zoomScaleSheetLayoutView="100" workbookViewId="0">
      <selection activeCell="I40" sqref="I40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12.140625" customWidth="1"/>
    <col min="14" max="16" width="11.85546875" customWidth="1"/>
    <col min="17" max="17" width="12.42578125" customWidth="1"/>
    <col min="18" max="18" width="13.140625" customWidth="1"/>
    <col min="19" max="20" width="11.7109375" customWidth="1"/>
    <col min="21" max="21" width="11" customWidth="1"/>
    <col min="22" max="22" width="11.7109375" customWidth="1"/>
    <col min="23" max="24" width="9.140625" customWidth="1"/>
  </cols>
  <sheetData>
    <row r="1" spans="1:12" x14ac:dyDescent="0.2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53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4"/>
    </row>
    <row r="5" spans="1:12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5"/>
    </row>
    <row r="6" spans="1:12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x14ac:dyDescent="0.25">
      <c r="A7" s="55" t="s">
        <v>10</v>
      </c>
      <c r="B7" s="55"/>
      <c r="C7" s="55"/>
      <c r="D7" s="55"/>
      <c r="E7" s="26">
        <v>19219.599999999999</v>
      </c>
      <c r="F7" s="27" t="s">
        <v>11</v>
      </c>
      <c r="G7" s="28"/>
      <c r="H7" s="28"/>
      <c r="I7" s="29" t="s">
        <v>12</v>
      </c>
      <c r="J7" s="30">
        <v>335</v>
      </c>
      <c r="K7" s="50"/>
      <c r="L7" s="50"/>
    </row>
    <row r="8" spans="1:12" ht="6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"/>
    </row>
    <row r="10" spans="1:12" ht="15" customHeight="1" x14ac:dyDescent="0.25">
      <c r="A10" s="56" t="s">
        <v>0</v>
      </c>
      <c r="B10" s="54" t="s">
        <v>1</v>
      </c>
      <c r="C10" s="54"/>
      <c r="D10" s="54"/>
      <c r="E10" s="54"/>
      <c r="F10" s="54"/>
      <c r="G10" s="54"/>
      <c r="H10" s="54"/>
      <c r="I10" s="57" t="s">
        <v>22</v>
      </c>
      <c r="J10" s="57"/>
      <c r="K10" s="57"/>
      <c r="L10" s="9"/>
    </row>
    <row r="11" spans="1:12" ht="12" customHeight="1" x14ac:dyDescent="0.25">
      <c r="A11" s="56"/>
      <c r="B11" s="54"/>
      <c r="C11" s="54"/>
      <c r="D11" s="54"/>
      <c r="E11" s="54"/>
      <c r="F11" s="54"/>
      <c r="G11" s="54"/>
      <c r="H11" s="54"/>
      <c r="I11" s="56" t="s">
        <v>25</v>
      </c>
      <c r="J11" s="56" t="s">
        <v>23</v>
      </c>
      <c r="K11" s="56"/>
      <c r="L11" s="9"/>
    </row>
    <row r="12" spans="1:12" ht="8.25" customHeight="1" x14ac:dyDescent="0.25">
      <c r="A12" s="56"/>
      <c r="B12" s="54"/>
      <c r="C12" s="54"/>
      <c r="D12" s="54"/>
      <c r="E12" s="54"/>
      <c r="F12" s="54"/>
      <c r="G12" s="54"/>
      <c r="H12" s="54"/>
      <c r="I12" s="56"/>
      <c r="J12" s="56"/>
      <c r="K12" s="56"/>
      <c r="L12" s="9"/>
    </row>
    <row r="13" spans="1:12" ht="5.25" customHeight="1" x14ac:dyDescent="0.25">
      <c r="A13" s="56"/>
      <c r="B13" s="54"/>
      <c r="C13" s="54"/>
      <c r="D13" s="54"/>
      <c r="E13" s="54"/>
      <c r="F13" s="54"/>
      <c r="G13" s="54"/>
      <c r="H13" s="54"/>
      <c r="I13" s="56"/>
      <c r="J13" s="56"/>
      <c r="K13" s="56"/>
      <c r="L13" s="9"/>
    </row>
    <row r="14" spans="1:12" ht="18.75" customHeight="1" x14ac:dyDescent="0.25">
      <c r="A14" s="58" t="s">
        <v>44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10"/>
    </row>
    <row r="15" spans="1:12" ht="15.75" customHeight="1" x14ac:dyDescent="0.25">
      <c r="A15" s="2">
        <v>1</v>
      </c>
      <c r="B15" s="42" t="s">
        <v>9</v>
      </c>
      <c r="C15" s="43"/>
      <c r="D15" s="43"/>
      <c r="E15" s="43"/>
      <c r="F15" s="43"/>
      <c r="G15" s="43"/>
      <c r="H15" s="44"/>
      <c r="I15" s="7">
        <f t="shared" ref="I15:I33" si="0">J15</f>
        <v>1451462.88</v>
      </c>
      <c r="J15" s="37">
        <f>J16+J17+J18+J19+J20+J21+J22</f>
        <v>1451462.88</v>
      </c>
      <c r="K15" s="38"/>
      <c r="L15" s="12"/>
    </row>
    <row r="16" spans="1:12" ht="15" customHeight="1" x14ac:dyDescent="0.25">
      <c r="A16" s="3" t="s">
        <v>2</v>
      </c>
      <c r="B16" s="45" t="s">
        <v>45</v>
      </c>
      <c r="C16" s="46"/>
      <c r="D16" s="46"/>
      <c r="E16" s="46"/>
      <c r="F16" s="46"/>
      <c r="G16" s="46"/>
      <c r="H16" s="47"/>
      <c r="I16" s="22">
        <f t="shared" si="0"/>
        <v>425747.45</v>
      </c>
      <c r="J16" s="51">
        <v>425747.45</v>
      </c>
      <c r="K16" s="52"/>
      <c r="L16" s="13"/>
    </row>
    <row r="17" spans="1:12" ht="13.5" customHeight="1" x14ac:dyDescent="0.25">
      <c r="A17" s="3" t="s">
        <v>3</v>
      </c>
      <c r="B17" s="45" t="s">
        <v>7</v>
      </c>
      <c r="C17" s="46"/>
      <c r="D17" s="46"/>
      <c r="E17" s="46"/>
      <c r="F17" s="46"/>
      <c r="G17" s="46"/>
      <c r="H17" s="47"/>
      <c r="I17" s="22">
        <f t="shared" si="0"/>
        <v>193361.77</v>
      </c>
      <c r="J17" s="51">
        <v>193361.77</v>
      </c>
      <c r="K17" s="52"/>
      <c r="L17" s="13"/>
    </row>
    <row r="18" spans="1:12" ht="15" customHeight="1" x14ac:dyDescent="0.25">
      <c r="A18" s="3" t="s">
        <v>4</v>
      </c>
      <c r="B18" s="40" t="s">
        <v>46</v>
      </c>
      <c r="C18" s="41"/>
      <c r="D18" s="41"/>
      <c r="E18" s="41"/>
      <c r="F18" s="41"/>
      <c r="G18" s="41"/>
      <c r="H18" s="48"/>
      <c r="I18" s="22">
        <f t="shared" si="0"/>
        <v>321822.71999999997</v>
      </c>
      <c r="J18" s="51">
        <v>321822.71999999997</v>
      </c>
      <c r="K18" s="52"/>
      <c r="L18" s="11"/>
    </row>
    <row r="19" spans="1:12" ht="15" customHeight="1" x14ac:dyDescent="0.25">
      <c r="A19" s="3" t="s">
        <v>5</v>
      </c>
      <c r="B19" s="40" t="s">
        <v>8</v>
      </c>
      <c r="C19" s="41"/>
      <c r="D19" s="41"/>
      <c r="E19" s="41"/>
      <c r="F19" s="41"/>
      <c r="G19" s="41"/>
      <c r="H19" s="48"/>
      <c r="I19" s="22">
        <f t="shared" si="0"/>
        <v>269843.18</v>
      </c>
      <c r="J19" s="51">
        <v>269843.18</v>
      </c>
      <c r="K19" s="52"/>
      <c r="L19" s="11"/>
    </row>
    <row r="20" spans="1:12" ht="14.25" customHeight="1" x14ac:dyDescent="0.25">
      <c r="A20" s="3" t="s">
        <v>6</v>
      </c>
      <c r="B20" s="40" t="s">
        <v>30</v>
      </c>
      <c r="C20" s="41"/>
      <c r="D20" s="41"/>
      <c r="E20" s="41"/>
      <c r="F20" s="41"/>
      <c r="G20" s="41"/>
      <c r="H20" s="48"/>
      <c r="I20" s="22">
        <f t="shared" si="0"/>
        <v>29982.58</v>
      </c>
      <c r="J20" s="51">
        <v>29982.58</v>
      </c>
      <c r="K20" s="52"/>
      <c r="L20" s="11"/>
    </row>
    <row r="21" spans="1:12" ht="15" customHeight="1" x14ac:dyDescent="0.25">
      <c r="A21" s="3" t="s">
        <v>28</v>
      </c>
      <c r="B21" s="40" t="s">
        <v>31</v>
      </c>
      <c r="C21" s="41"/>
      <c r="D21" s="41"/>
      <c r="E21" s="41"/>
      <c r="F21" s="41"/>
      <c r="G21" s="41"/>
      <c r="H21" s="21"/>
      <c r="I21" s="22">
        <f t="shared" si="0"/>
        <v>175531.74</v>
      </c>
      <c r="J21" s="51">
        <v>175531.74</v>
      </c>
      <c r="K21" s="52"/>
      <c r="L21" s="11"/>
    </row>
    <row r="22" spans="1:12" ht="15" customHeight="1" x14ac:dyDescent="0.25">
      <c r="A22" s="3" t="s">
        <v>29</v>
      </c>
      <c r="B22" s="40" t="s">
        <v>32</v>
      </c>
      <c r="C22" s="41"/>
      <c r="D22" s="41"/>
      <c r="E22" s="41"/>
      <c r="F22" s="41"/>
      <c r="G22" s="41"/>
      <c r="H22" s="21"/>
      <c r="I22" s="22">
        <f t="shared" si="0"/>
        <v>35173.440000000002</v>
      </c>
      <c r="J22" s="51">
        <v>35173.440000000002</v>
      </c>
      <c r="K22" s="52"/>
      <c r="L22" s="11"/>
    </row>
    <row r="23" spans="1:12" ht="14.25" customHeight="1" x14ac:dyDescent="0.25">
      <c r="A23" s="2">
        <v>2</v>
      </c>
      <c r="B23" s="59" t="s">
        <v>47</v>
      </c>
      <c r="C23" s="60"/>
      <c r="D23" s="60"/>
      <c r="E23" s="60"/>
      <c r="F23" s="60"/>
      <c r="G23" s="60"/>
      <c r="H23" s="61"/>
      <c r="I23" s="7">
        <f t="shared" si="0"/>
        <v>371322.67</v>
      </c>
      <c r="J23" s="37">
        <v>371322.67</v>
      </c>
      <c r="K23" s="38"/>
      <c r="L23" s="12"/>
    </row>
    <row r="24" spans="1:12" ht="14.25" customHeight="1" x14ac:dyDescent="0.25">
      <c r="A24" s="2">
        <v>3</v>
      </c>
      <c r="B24" s="59" t="s">
        <v>33</v>
      </c>
      <c r="C24" s="60"/>
      <c r="D24" s="60"/>
      <c r="E24" s="60"/>
      <c r="F24" s="60"/>
      <c r="G24" s="60"/>
      <c r="H24" s="20"/>
      <c r="I24" s="7">
        <f t="shared" si="0"/>
        <v>246779.66</v>
      </c>
      <c r="J24" s="37">
        <v>246779.66</v>
      </c>
      <c r="K24" s="38"/>
      <c r="L24" s="12"/>
    </row>
    <row r="25" spans="1:12" ht="21" customHeight="1" x14ac:dyDescent="0.25">
      <c r="A25" s="4">
        <v>4</v>
      </c>
      <c r="B25" s="35" t="s">
        <v>48</v>
      </c>
      <c r="C25" s="36"/>
      <c r="D25" s="36"/>
      <c r="E25" s="36"/>
      <c r="F25" s="36"/>
      <c r="G25" s="36"/>
      <c r="H25" s="39"/>
      <c r="I25" s="7">
        <f t="shared" si="0"/>
        <v>1227362.51</v>
      </c>
      <c r="J25" s="37">
        <f>J26+J27+J28+J30+J31+J33+J29+J32</f>
        <v>1227362.51</v>
      </c>
      <c r="K25" s="38"/>
      <c r="L25" s="12"/>
    </row>
    <row r="26" spans="1:12" ht="15" customHeight="1" x14ac:dyDescent="0.25">
      <c r="A26" s="3" t="s">
        <v>16</v>
      </c>
      <c r="B26" s="40" t="s">
        <v>52</v>
      </c>
      <c r="C26" s="41"/>
      <c r="D26" s="41"/>
      <c r="E26" s="41"/>
      <c r="F26" s="41"/>
      <c r="G26" s="41"/>
      <c r="H26" s="48"/>
      <c r="I26" s="22">
        <f t="shared" si="0"/>
        <v>43623.49</v>
      </c>
      <c r="J26" s="51">
        <v>43623.49</v>
      </c>
      <c r="K26" s="52"/>
      <c r="L26" s="13"/>
    </row>
    <row r="27" spans="1:12" ht="13.5" customHeight="1" x14ac:dyDescent="0.25">
      <c r="A27" s="3" t="s">
        <v>26</v>
      </c>
      <c r="B27" s="40" t="s">
        <v>19</v>
      </c>
      <c r="C27" s="41"/>
      <c r="D27" s="41"/>
      <c r="E27" s="41"/>
      <c r="F27" s="41"/>
      <c r="G27" s="41"/>
      <c r="H27" s="48"/>
      <c r="I27" s="22">
        <f t="shared" si="0"/>
        <v>221874.82</v>
      </c>
      <c r="J27" s="51">
        <v>221874.82</v>
      </c>
      <c r="K27" s="52"/>
      <c r="L27" s="13"/>
    </row>
    <row r="28" spans="1:12" ht="17.25" customHeight="1" x14ac:dyDescent="0.25">
      <c r="A28" s="3" t="s">
        <v>27</v>
      </c>
      <c r="B28" s="40" t="s">
        <v>20</v>
      </c>
      <c r="C28" s="41"/>
      <c r="D28" s="41"/>
      <c r="E28" s="41"/>
      <c r="F28" s="41"/>
      <c r="G28" s="41"/>
      <c r="H28" s="48"/>
      <c r="I28" s="22">
        <f t="shared" si="0"/>
        <v>119062.18</v>
      </c>
      <c r="J28" s="51">
        <v>119062.18</v>
      </c>
      <c r="K28" s="52"/>
      <c r="L28" s="13"/>
    </row>
    <row r="29" spans="1:12" ht="20.25" customHeight="1" x14ac:dyDescent="0.25">
      <c r="A29" s="3" t="s">
        <v>34</v>
      </c>
      <c r="B29" s="40" t="s">
        <v>53</v>
      </c>
      <c r="C29" s="41"/>
      <c r="D29" s="41"/>
      <c r="E29" s="41"/>
      <c r="F29" s="41"/>
      <c r="G29" s="41"/>
      <c r="H29" s="48"/>
      <c r="I29" s="22">
        <f t="shared" ref="I29" si="1">J29</f>
        <v>4772.1099999999997</v>
      </c>
      <c r="J29" s="51">
        <v>4772.1099999999997</v>
      </c>
      <c r="K29" s="52"/>
      <c r="L29" s="13"/>
    </row>
    <row r="30" spans="1:12" ht="17.25" customHeight="1" x14ac:dyDescent="0.25">
      <c r="A30" s="3" t="s">
        <v>35</v>
      </c>
      <c r="B30" s="40" t="s">
        <v>21</v>
      </c>
      <c r="C30" s="41"/>
      <c r="D30" s="41"/>
      <c r="E30" s="41"/>
      <c r="F30" s="41"/>
      <c r="G30" s="41"/>
      <c r="H30" s="48"/>
      <c r="I30" s="22">
        <f t="shared" si="0"/>
        <v>50920.05</v>
      </c>
      <c r="J30" s="51">
        <v>50920.05</v>
      </c>
      <c r="K30" s="52"/>
      <c r="L30" s="13"/>
    </row>
    <row r="31" spans="1:12" ht="15" customHeight="1" x14ac:dyDescent="0.25">
      <c r="A31" s="3" t="s">
        <v>36</v>
      </c>
      <c r="B31" s="40" t="s">
        <v>49</v>
      </c>
      <c r="C31" s="41"/>
      <c r="D31" s="41"/>
      <c r="E31" s="41"/>
      <c r="F31" s="41"/>
      <c r="G31" s="41"/>
      <c r="H31" s="48"/>
      <c r="I31" s="22">
        <f t="shared" si="0"/>
        <v>258439.54</v>
      </c>
      <c r="J31" s="51">
        <v>258439.54</v>
      </c>
      <c r="K31" s="52"/>
      <c r="L31" s="11"/>
    </row>
    <row r="32" spans="1:12" ht="25.5" customHeight="1" x14ac:dyDescent="0.25">
      <c r="A32" s="3" t="s">
        <v>42</v>
      </c>
      <c r="B32" s="40" t="s">
        <v>50</v>
      </c>
      <c r="C32" s="41"/>
      <c r="D32" s="41"/>
      <c r="E32" s="41"/>
      <c r="F32" s="41"/>
      <c r="G32" s="41"/>
      <c r="H32" s="48"/>
      <c r="I32" s="22">
        <f t="shared" ref="I32" si="2">J32</f>
        <v>23579.23</v>
      </c>
      <c r="J32" s="51">
        <v>23579.23</v>
      </c>
      <c r="K32" s="52"/>
      <c r="L32" s="11"/>
    </row>
    <row r="33" spans="1:24" ht="17.25" customHeight="1" x14ac:dyDescent="0.25">
      <c r="A33" s="3" t="s">
        <v>43</v>
      </c>
      <c r="B33" s="40" t="s">
        <v>51</v>
      </c>
      <c r="C33" s="41"/>
      <c r="D33" s="41"/>
      <c r="E33" s="41"/>
      <c r="F33" s="41"/>
      <c r="G33" s="41"/>
      <c r="H33" s="48"/>
      <c r="I33" s="22">
        <f t="shared" si="0"/>
        <v>505091.09</v>
      </c>
      <c r="J33" s="51">
        <v>505091.09</v>
      </c>
      <c r="K33" s="52"/>
      <c r="L33" s="13"/>
    </row>
    <row r="34" spans="1:24" ht="15" customHeight="1" x14ac:dyDescent="0.25">
      <c r="A34" s="2">
        <v>5</v>
      </c>
      <c r="B34" s="35" t="s">
        <v>58</v>
      </c>
      <c r="C34" s="36"/>
      <c r="D34" s="36"/>
      <c r="E34" s="36"/>
      <c r="F34" s="36"/>
      <c r="G34" s="36"/>
      <c r="H34" s="39"/>
      <c r="I34" s="7">
        <v>588119.76</v>
      </c>
      <c r="J34" s="37">
        <v>588119.76</v>
      </c>
      <c r="K34" s="38"/>
      <c r="L34" s="12"/>
    </row>
    <row r="35" spans="1:24" ht="15" customHeight="1" x14ac:dyDescent="0.25">
      <c r="A35" s="2"/>
      <c r="B35" s="35" t="s">
        <v>59</v>
      </c>
      <c r="C35" s="36"/>
      <c r="D35" s="36"/>
      <c r="E35" s="36"/>
      <c r="F35" s="36"/>
      <c r="G35" s="36"/>
      <c r="H35" s="31"/>
      <c r="I35" s="7"/>
      <c r="J35" s="37">
        <f>J36+J37+J38+J39</f>
        <v>121308</v>
      </c>
      <c r="K35" s="38"/>
      <c r="L35" s="12"/>
    </row>
    <row r="36" spans="1:24" ht="15" customHeight="1" x14ac:dyDescent="0.25">
      <c r="A36" s="3" t="s">
        <v>39</v>
      </c>
      <c r="B36" s="40" t="s">
        <v>54</v>
      </c>
      <c r="C36" s="41"/>
      <c r="D36" s="41"/>
      <c r="E36" s="41"/>
      <c r="F36" s="41"/>
      <c r="G36" s="41"/>
      <c r="H36" s="48"/>
      <c r="I36" s="22"/>
      <c r="J36" s="51">
        <v>3900</v>
      </c>
      <c r="K36" s="52"/>
      <c r="L36" s="12"/>
    </row>
    <row r="37" spans="1:24" ht="15" customHeight="1" x14ac:dyDescent="0.25">
      <c r="A37" s="3" t="s">
        <v>40</v>
      </c>
      <c r="B37" s="40" t="s">
        <v>56</v>
      </c>
      <c r="C37" s="41"/>
      <c r="D37" s="41"/>
      <c r="E37" s="41"/>
      <c r="F37" s="41"/>
      <c r="G37" s="41"/>
      <c r="H37" s="48"/>
      <c r="I37" s="22"/>
      <c r="J37" s="51">
        <v>376</v>
      </c>
      <c r="K37" s="52"/>
      <c r="L37" s="12"/>
    </row>
    <row r="38" spans="1:24" ht="15" customHeight="1" x14ac:dyDescent="0.25">
      <c r="A38" s="3" t="s">
        <v>41</v>
      </c>
      <c r="B38" s="40" t="s">
        <v>55</v>
      </c>
      <c r="C38" s="41"/>
      <c r="D38" s="41"/>
      <c r="E38" s="41"/>
      <c r="F38" s="41"/>
      <c r="G38" s="41"/>
      <c r="H38" s="48"/>
      <c r="I38" s="22"/>
      <c r="J38" s="51">
        <v>1061</v>
      </c>
      <c r="K38" s="52"/>
      <c r="L38" s="12"/>
    </row>
    <row r="39" spans="1:24" ht="15" customHeight="1" x14ac:dyDescent="0.25">
      <c r="A39" s="3" t="s">
        <v>65</v>
      </c>
      <c r="B39" s="40" t="s">
        <v>64</v>
      </c>
      <c r="C39" s="41"/>
      <c r="D39" s="41"/>
      <c r="E39" s="41"/>
      <c r="F39" s="41"/>
      <c r="G39" s="41"/>
      <c r="H39" s="32"/>
      <c r="I39" s="22"/>
      <c r="J39" s="33">
        <v>115971</v>
      </c>
      <c r="K39" s="34"/>
      <c r="L39" s="12"/>
    </row>
    <row r="40" spans="1:24" ht="15" customHeight="1" x14ac:dyDescent="0.25">
      <c r="A40" s="2">
        <v>6</v>
      </c>
      <c r="B40" s="59" t="s">
        <v>15</v>
      </c>
      <c r="C40" s="60"/>
      <c r="D40" s="60"/>
      <c r="E40" s="60"/>
      <c r="F40" s="60"/>
      <c r="G40" s="60"/>
      <c r="H40" s="61"/>
      <c r="I40" s="7">
        <f>40800+59400</f>
        <v>100200</v>
      </c>
      <c r="J40" s="37">
        <f>I40</f>
        <v>100200</v>
      </c>
      <c r="K40" s="38"/>
      <c r="L40" s="13"/>
    </row>
    <row r="41" spans="1:24" ht="15" customHeight="1" x14ac:dyDescent="0.25">
      <c r="A41" s="2">
        <v>7</v>
      </c>
      <c r="B41" s="35" t="s">
        <v>60</v>
      </c>
      <c r="C41" s="36"/>
      <c r="D41" s="36"/>
      <c r="E41" s="36"/>
      <c r="F41" s="36"/>
      <c r="G41" s="36"/>
      <c r="H41" s="39"/>
      <c r="I41" s="7">
        <f>J41</f>
        <v>710245.97</v>
      </c>
      <c r="J41" s="37">
        <v>710245.97</v>
      </c>
      <c r="K41" s="38"/>
      <c r="L41" s="12"/>
      <c r="O41" s="13"/>
      <c r="P41" s="13"/>
      <c r="Q41" s="13"/>
      <c r="R41" s="13"/>
    </row>
    <row r="42" spans="1:24" ht="15" customHeight="1" x14ac:dyDescent="0.25">
      <c r="A42" s="2"/>
      <c r="B42" s="35" t="s">
        <v>61</v>
      </c>
      <c r="C42" s="36"/>
      <c r="D42" s="36"/>
      <c r="E42" s="36"/>
      <c r="F42" s="36"/>
      <c r="G42" s="36"/>
      <c r="H42" s="31"/>
      <c r="I42" s="7"/>
      <c r="J42" s="37">
        <f>J43</f>
        <v>688502</v>
      </c>
      <c r="K42" s="38"/>
      <c r="L42" s="12"/>
      <c r="O42" s="13"/>
      <c r="P42" s="13"/>
      <c r="Q42" s="13"/>
      <c r="R42" s="13"/>
    </row>
    <row r="43" spans="1:24" ht="15" customHeight="1" x14ac:dyDescent="0.25">
      <c r="A43" s="3" t="s">
        <v>62</v>
      </c>
      <c r="B43" s="40" t="s">
        <v>63</v>
      </c>
      <c r="C43" s="41"/>
      <c r="D43" s="41"/>
      <c r="E43" s="41"/>
      <c r="F43" s="41"/>
      <c r="G43" s="41"/>
      <c r="H43" s="48"/>
      <c r="I43" s="22"/>
      <c r="J43" s="51">
        <v>688502</v>
      </c>
      <c r="K43" s="52"/>
      <c r="L43" s="12"/>
      <c r="O43" s="13"/>
      <c r="P43" s="13"/>
      <c r="Q43" s="13"/>
      <c r="R43" s="13"/>
    </row>
    <row r="44" spans="1:24" ht="16.5" customHeight="1" x14ac:dyDescent="0.25">
      <c r="A44" s="6"/>
      <c r="B44" s="62" t="s">
        <v>18</v>
      </c>
      <c r="C44" s="63"/>
      <c r="D44" s="63"/>
      <c r="E44" s="63"/>
      <c r="F44" s="63"/>
      <c r="G44" s="63"/>
      <c r="H44" s="64"/>
      <c r="I44" s="7">
        <f>I15+I23+I24+I25+I34+I40+I41</f>
        <v>4695493.4499999993</v>
      </c>
      <c r="J44" s="37">
        <f>J15+J23+J24+J25+J34+J40+J41</f>
        <v>4695493.4499999993</v>
      </c>
      <c r="K44" s="38"/>
      <c r="L44" s="12"/>
      <c r="O44" s="13"/>
      <c r="P44" s="13"/>
      <c r="Q44" s="13"/>
      <c r="R44" s="13"/>
    </row>
    <row r="45" spans="1:24" ht="7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O45" s="13"/>
      <c r="P45" s="13"/>
      <c r="Q45" s="13"/>
      <c r="R45" s="13"/>
    </row>
    <row r="46" spans="1:24" ht="0.75" hidden="1" customHeight="1" x14ac:dyDescent="0.25">
      <c r="A46" s="5"/>
      <c r="B46" s="5"/>
      <c r="C46" s="5"/>
      <c r="D46" s="5"/>
      <c r="E46" s="5"/>
      <c r="F46" s="5"/>
      <c r="G46" s="5"/>
      <c r="H46" s="5"/>
      <c r="I46" s="19"/>
      <c r="J46" s="65"/>
      <c r="K46" s="65"/>
      <c r="L46" s="5"/>
      <c r="O46" s="16"/>
      <c r="P46" s="16"/>
      <c r="Q46" s="16"/>
      <c r="R46" s="16"/>
    </row>
    <row r="47" spans="1:24" x14ac:dyDescent="0.25">
      <c r="A47" s="66" t="s">
        <v>24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M47" s="15"/>
      <c r="N47" s="13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7.5" customHeight="1" x14ac:dyDescent="0.25">
      <c r="M48" s="15"/>
      <c r="N48" s="13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" customHeight="1" x14ac:dyDescent="0.25">
      <c r="A49" s="66" t="s">
        <v>37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M49" s="15"/>
      <c r="N49" s="13"/>
      <c r="O49" s="14"/>
      <c r="P49" s="14"/>
      <c r="Q49" s="14"/>
      <c r="R49" s="14"/>
      <c r="S49" s="17"/>
      <c r="T49" s="17"/>
      <c r="U49" s="17"/>
      <c r="V49" s="17"/>
      <c r="W49" s="17"/>
      <c r="X49" s="17"/>
    </row>
    <row r="50" spans="1:24" ht="7.5" customHeight="1" x14ac:dyDescent="0.25">
      <c r="M50" s="15"/>
      <c r="N50" s="13"/>
      <c r="O50" s="15"/>
      <c r="P50" s="15"/>
      <c r="Q50" s="15"/>
      <c r="R50" s="15"/>
      <c r="S50" s="17"/>
      <c r="T50" s="17"/>
      <c r="U50" s="17"/>
      <c r="V50" s="17"/>
      <c r="W50" s="17"/>
      <c r="X50" s="17"/>
    </row>
    <row r="51" spans="1:24" x14ac:dyDescent="0.25">
      <c r="A51" s="66" t="s">
        <v>17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M51" s="15"/>
      <c r="N51" s="13"/>
      <c r="O51" s="15"/>
      <c r="P51" s="15"/>
      <c r="Q51" s="15"/>
      <c r="R51" s="15"/>
      <c r="S51" s="17"/>
      <c r="T51" s="17"/>
      <c r="U51" s="17"/>
      <c r="V51" s="17"/>
      <c r="W51" s="17"/>
      <c r="X51" s="17"/>
    </row>
    <row r="52" spans="1:2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</row>
    <row r="53" spans="1:24" x14ac:dyDescent="0.25">
      <c r="M53" s="17"/>
      <c r="N53" s="17"/>
      <c r="O53" s="13"/>
      <c r="P53" s="13"/>
      <c r="Q53" s="13"/>
      <c r="R53" s="13"/>
      <c r="S53" s="17"/>
      <c r="T53" s="17"/>
      <c r="U53" s="17"/>
      <c r="V53" s="17"/>
      <c r="W53" s="17"/>
      <c r="X53" s="17"/>
    </row>
    <row r="54" spans="1:2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M54" s="17"/>
      <c r="N54" s="17"/>
      <c r="O54" s="13"/>
      <c r="P54" s="13"/>
      <c r="Q54" s="13"/>
      <c r="R54" s="13"/>
      <c r="S54" s="17"/>
      <c r="T54" s="17"/>
      <c r="U54" s="17"/>
      <c r="V54" s="17"/>
      <c r="W54" s="17"/>
      <c r="X54" s="17"/>
    </row>
    <row r="55" spans="1:24" x14ac:dyDescent="0.25">
      <c r="M55" s="14"/>
      <c r="N55" s="14"/>
      <c r="O55" s="13"/>
      <c r="P55" s="13"/>
      <c r="Q55" s="13"/>
      <c r="R55" s="13"/>
      <c r="S55" s="14"/>
      <c r="T55" s="14"/>
      <c r="U55" s="17"/>
      <c r="V55" s="17"/>
      <c r="W55" s="17"/>
      <c r="X55" s="17"/>
    </row>
    <row r="56" spans="1:24" x14ac:dyDescent="0.25">
      <c r="M56" s="15"/>
      <c r="N56" s="15"/>
      <c r="O56" s="13"/>
      <c r="P56" s="13"/>
      <c r="Q56" s="13"/>
      <c r="R56" s="13"/>
      <c r="S56" s="15"/>
      <c r="T56" s="15"/>
      <c r="U56" s="17"/>
      <c r="V56" s="17"/>
      <c r="W56" s="17"/>
      <c r="X56" s="17"/>
    </row>
    <row r="57" spans="1:24" x14ac:dyDescent="0.25">
      <c r="M57" s="15"/>
      <c r="N57" s="15"/>
      <c r="O57" s="13"/>
      <c r="P57" s="13"/>
      <c r="Q57" s="13"/>
      <c r="R57" s="13"/>
      <c r="S57" s="15"/>
      <c r="T57" s="15"/>
      <c r="U57" s="17"/>
      <c r="V57" s="17"/>
      <c r="W57" s="17"/>
      <c r="X57" s="17"/>
    </row>
    <row r="58" spans="1:24" x14ac:dyDescent="0.25">
      <c r="M58" s="16"/>
      <c r="N58" s="16"/>
      <c r="O58" s="16"/>
      <c r="P58" s="16"/>
      <c r="Q58" s="16"/>
      <c r="R58" s="16"/>
      <c r="S58" s="16"/>
      <c r="T58" s="16"/>
      <c r="U58" s="17"/>
      <c r="V58" s="17"/>
      <c r="W58" s="17"/>
      <c r="X58" s="17"/>
    </row>
    <row r="59" spans="1:24" x14ac:dyDescent="0.25">
      <c r="M59" s="15"/>
      <c r="N59" s="13"/>
      <c r="O59" s="17"/>
      <c r="P59" s="17"/>
      <c r="Q59" s="17"/>
      <c r="R59" s="17"/>
      <c r="S59" s="13"/>
      <c r="T59" s="13"/>
      <c r="U59" s="17"/>
      <c r="V59" s="17"/>
      <c r="W59" s="17"/>
      <c r="X59" s="17"/>
    </row>
    <row r="60" spans="1:24" x14ac:dyDescent="0.25">
      <c r="M60" s="15"/>
      <c r="N60" s="13"/>
      <c r="O60" s="17"/>
      <c r="P60" s="17"/>
      <c r="Q60" s="17"/>
      <c r="R60" s="17"/>
      <c r="S60" s="13"/>
      <c r="T60" s="13"/>
      <c r="U60" s="17"/>
      <c r="V60" s="17"/>
      <c r="W60" s="17"/>
      <c r="X60" s="17"/>
    </row>
    <row r="61" spans="1:24" x14ac:dyDescent="0.25">
      <c r="M61" s="15"/>
      <c r="N61" s="13"/>
      <c r="O61" s="14"/>
      <c r="P61" s="14"/>
      <c r="Q61" s="14"/>
      <c r="R61" s="14"/>
      <c r="S61" s="13"/>
      <c r="T61" s="13"/>
      <c r="U61" s="17"/>
      <c r="V61" s="17"/>
      <c r="W61" s="17"/>
      <c r="X61" s="17"/>
    </row>
    <row r="62" spans="1:24" x14ac:dyDescent="0.25">
      <c r="M62" s="15"/>
      <c r="N62" s="13"/>
      <c r="O62" s="15"/>
      <c r="P62" s="15"/>
      <c r="Q62" s="15"/>
      <c r="R62" s="15"/>
      <c r="S62" s="13"/>
      <c r="T62" s="13"/>
      <c r="U62" s="17"/>
      <c r="V62" s="17"/>
      <c r="W62" s="17"/>
      <c r="X62" s="17"/>
    </row>
    <row r="63" spans="1:24" x14ac:dyDescent="0.25">
      <c r="M63" s="15"/>
      <c r="N63" s="13"/>
      <c r="O63" s="15"/>
      <c r="P63" s="15"/>
      <c r="Q63" s="15"/>
      <c r="R63" s="15"/>
      <c r="S63" s="13"/>
      <c r="T63" s="13"/>
      <c r="U63" s="17"/>
      <c r="V63" s="17"/>
      <c r="W63" s="17"/>
      <c r="X63" s="17"/>
    </row>
    <row r="64" spans="1:24" x14ac:dyDescent="0.25">
      <c r="M64" s="16"/>
      <c r="N64" s="16"/>
      <c r="O64" s="16"/>
      <c r="P64" s="16"/>
      <c r="Q64" s="16"/>
      <c r="R64" s="16"/>
      <c r="S64" s="16"/>
      <c r="T64" s="16"/>
      <c r="U64" s="17"/>
      <c r="V64" s="17"/>
      <c r="W64" s="17"/>
      <c r="X64" s="17"/>
    </row>
    <row r="65" spans="13:24" x14ac:dyDescent="0.25">
      <c r="M65" s="17"/>
      <c r="N65" s="17"/>
      <c r="O65" s="13"/>
      <c r="P65" s="13"/>
      <c r="Q65" s="13"/>
      <c r="R65" s="13"/>
      <c r="S65" s="17"/>
      <c r="T65" s="17"/>
      <c r="U65" s="17"/>
      <c r="V65" s="17"/>
      <c r="W65" s="17"/>
      <c r="X65" s="17"/>
    </row>
    <row r="66" spans="13:24" x14ac:dyDescent="0.25">
      <c r="M66" s="17"/>
      <c r="N66" s="17"/>
      <c r="O66" s="13"/>
      <c r="P66" s="13"/>
      <c r="Q66" s="13"/>
      <c r="R66" s="13"/>
      <c r="S66" s="17"/>
      <c r="T66" s="17"/>
      <c r="U66" s="17"/>
      <c r="V66" s="17"/>
      <c r="W66" s="17"/>
      <c r="X66" s="17"/>
    </row>
    <row r="67" spans="13:24" x14ac:dyDescent="0.25">
      <c r="M67" s="14"/>
      <c r="N67" s="14"/>
      <c r="O67" s="13"/>
      <c r="P67" s="13"/>
      <c r="Q67" s="13"/>
      <c r="R67" s="13"/>
      <c r="S67" s="17"/>
      <c r="T67" s="17"/>
      <c r="U67" s="17"/>
      <c r="V67" s="17"/>
      <c r="W67" s="17"/>
      <c r="X67" s="17"/>
    </row>
    <row r="68" spans="13:24" x14ac:dyDescent="0.25">
      <c r="M68" s="15"/>
      <c r="N68" s="15"/>
      <c r="O68" s="13"/>
      <c r="P68" s="13"/>
      <c r="Q68" s="13"/>
      <c r="R68" s="13"/>
      <c r="S68" s="17"/>
      <c r="T68" s="17"/>
      <c r="U68" s="17"/>
      <c r="V68" s="17"/>
      <c r="W68" s="17"/>
      <c r="X68" s="17"/>
    </row>
    <row r="69" spans="13:24" x14ac:dyDescent="0.25">
      <c r="M69" s="15"/>
      <c r="N69" s="15"/>
      <c r="O69" s="13"/>
      <c r="P69" s="13"/>
      <c r="Q69" s="13"/>
      <c r="R69" s="13"/>
      <c r="S69" s="17"/>
      <c r="T69" s="17"/>
      <c r="U69" s="17"/>
      <c r="V69" s="17"/>
      <c r="W69" s="17"/>
      <c r="X69" s="17"/>
    </row>
    <row r="70" spans="13:24" x14ac:dyDescent="0.25">
      <c r="M70" s="16"/>
      <c r="N70" s="16"/>
      <c r="O70" s="16"/>
      <c r="P70" s="16"/>
      <c r="Q70" s="16"/>
      <c r="R70" s="16"/>
      <c r="S70" s="17"/>
      <c r="T70" s="17"/>
      <c r="U70" s="17"/>
      <c r="V70" s="17"/>
      <c r="W70" s="17"/>
      <c r="X70" s="17"/>
    </row>
    <row r="71" spans="13:24" x14ac:dyDescent="0.25">
      <c r="M71" s="15"/>
      <c r="N71" s="13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3:24" x14ac:dyDescent="0.25">
      <c r="M72" s="15"/>
      <c r="N72" s="13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3:24" x14ac:dyDescent="0.25">
      <c r="M73" s="15"/>
      <c r="N73" s="13"/>
      <c r="O73" s="14"/>
      <c r="P73" s="14"/>
      <c r="Q73" s="14"/>
      <c r="R73" s="14"/>
      <c r="S73" s="17"/>
      <c r="T73" s="17"/>
      <c r="U73" s="17"/>
      <c r="V73" s="17"/>
      <c r="W73" s="17"/>
      <c r="X73" s="17"/>
    </row>
    <row r="74" spans="13:24" x14ac:dyDescent="0.25">
      <c r="M74" s="18"/>
      <c r="N74" s="13"/>
      <c r="O74" s="15"/>
      <c r="P74" s="15"/>
      <c r="Q74" s="15"/>
      <c r="R74" s="15"/>
      <c r="S74" s="17"/>
      <c r="T74" s="17"/>
      <c r="U74" s="17"/>
      <c r="V74" s="17"/>
      <c r="W74" s="17"/>
      <c r="X74" s="17"/>
    </row>
    <row r="75" spans="13:24" x14ac:dyDescent="0.25">
      <c r="M75" s="15"/>
      <c r="N75" s="13"/>
      <c r="O75" s="15"/>
      <c r="P75" s="15"/>
      <c r="Q75" s="15"/>
      <c r="R75" s="15"/>
      <c r="S75" s="17"/>
      <c r="T75" s="17"/>
      <c r="U75" s="17"/>
      <c r="V75" s="17"/>
      <c r="W75" s="17"/>
      <c r="X75" s="17"/>
    </row>
    <row r="76" spans="13:24" x14ac:dyDescent="0.25">
      <c r="M76" s="16"/>
      <c r="N76" s="16"/>
      <c r="O76" s="16"/>
      <c r="P76" s="16"/>
      <c r="Q76" s="16"/>
      <c r="R76" s="16"/>
      <c r="S76" s="17"/>
      <c r="T76" s="17"/>
      <c r="U76" s="17"/>
      <c r="V76" s="17"/>
      <c r="W76" s="17"/>
      <c r="X76" s="17"/>
    </row>
    <row r="77" spans="13:24" x14ac:dyDescent="0.25">
      <c r="M77" s="17"/>
      <c r="N77" s="17"/>
      <c r="O77" s="13"/>
      <c r="P77" s="13"/>
      <c r="Q77" s="13"/>
      <c r="R77" s="13"/>
      <c r="S77" s="17"/>
      <c r="T77" s="17"/>
      <c r="U77" s="17"/>
      <c r="V77" s="17"/>
      <c r="W77" s="17"/>
      <c r="X77" s="17"/>
    </row>
    <row r="78" spans="13:24" x14ac:dyDescent="0.25">
      <c r="M78" s="17"/>
      <c r="N78" s="17"/>
      <c r="O78" s="13"/>
      <c r="P78" s="13"/>
      <c r="Q78" s="13"/>
      <c r="R78" s="13"/>
      <c r="S78" s="17"/>
      <c r="T78" s="17"/>
      <c r="U78" s="17"/>
      <c r="V78" s="17"/>
      <c r="W78" s="17"/>
      <c r="X78" s="17"/>
    </row>
    <row r="79" spans="13:24" x14ac:dyDescent="0.25">
      <c r="M79" s="14"/>
      <c r="N79" s="14"/>
      <c r="O79" s="13"/>
      <c r="P79" s="13"/>
      <c r="Q79" s="13"/>
      <c r="R79" s="13"/>
      <c r="S79" s="17"/>
      <c r="T79" s="17"/>
      <c r="U79" s="17"/>
      <c r="V79" s="17"/>
      <c r="W79" s="17"/>
      <c r="X79" s="17"/>
    </row>
    <row r="80" spans="13:24" x14ac:dyDescent="0.25">
      <c r="M80" s="15"/>
      <c r="N80" s="15"/>
      <c r="O80" s="13"/>
      <c r="P80" s="13"/>
      <c r="Q80" s="13"/>
      <c r="R80" s="13"/>
      <c r="S80" s="17"/>
      <c r="T80" s="17"/>
      <c r="U80" s="17"/>
      <c r="V80" s="17"/>
      <c r="W80" s="17"/>
      <c r="X80" s="17"/>
    </row>
    <row r="81" spans="13:24" x14ac:dyDescent="0.25">
      <c r="M81" s="15"/>
      <c r="N81" s="15"/>
      <c r="O81" s="13"/>
      <c r="P81" s="13"/>
      <c r="Q81" s="13"/>
      <c r="R81" s="13"/>
      <c r="S81" s="17"/>
      <c r="T81" s="17"/>
      <c r="U81" s="17"/>
      <c r="V81" s="17"/>
      <c r="W81" s="17"/>
      <c r="X81" s="17"/>
    </row>
    <row r="82" spans="13:24" x14ac:dyDescent="0.25">
      <c r="M82" s="16"/>
      <c r="N82" s="16"/>
      <c r="O82" s="16"/>
      <c r="P82" s="16"/>
      <c r="Q82" s="16"/>
      <c r="R82" s="16"/>
      <c r="S82" s="17"/>
      <c r="T82" s="17"/>
      <c r="U82" s="17"/>
      <c r="V82" s="17"/>
      <c r="W82" s="17"/>
      <c r="X82" s="17"/>
    </row>
    <row r="83" spans="13:24" x14ac:dyDescent="0.25">
      <c r="M83" s="15"/>
      <c r="N83" s="13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3:24" x14ac:dyDescent="0.25">
      <c r="M84" s="15"/>
      <c r="N84" s="13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3:24" x14ac:dyDescent="0.25">
      <c r="M85" s="15"/>
      <c r="N85" s="13"/>
      <c r="O85" s="14"/>
      <c r="P85" s="14"/>
      <c r="Q85" s="14"/>
      <c r="R85" s="14"/>
      <c r="S85" s="17"/>
      <c r="T85" s="17"/>
      <c r="U85" s="17"/>
      <c r="V85" s="17"/>
      <c r="W85" s="17"/>
      <c r="X85" s="17"/>
    </row>
    <row r="86" spans="13:24" x14ac:dyDescent="0.25">
      <c r="M86" s="15"/>
      <c r="N86" s="13"/>
      <c r="O86" s="15"/>
      <c r="P86" s="15"/>
      <c r="Q86" s="15"/>
      <c r="R86" s="15"/>
      <c r="S86" s="17"/>
      <c r="T86" s="17"/>
      <c r="U86" s="17"/>
      <c r="V86" s="17"/>
      <c r="W86" s="17"/>
      <c r="X86" s="17"/>
    </row>
    <row r="87" spans="13:24" x14ac:dyDescent="0.25">
      <c r="M87" s="15"/>
      <c r="N87" s="13"/>
      <c r="O87" s="15"/>
      <c r="P87" s="15"/>
      <c r="Q87" s="15"/>
      <c r="R87" s="15"/>
      <c r="S87" s="17"/>
      <c r="T87" s="17"/>
      <c r="U87" s="17"/>
      <c r="V87" s="17"/>
      <c r="W87" s="17"/>
      <c r="X87" s="17"/>
    </row>
    <row r="88" spans="13:24" x14ac:dyDescent="0.25">
      <c r="M88" s="16"/>
      <c r="N88" s="16"/>
      <c r="O88" s="16"/>
      <c r="P88" s="16"/>
      <c r="Q88" s="16"/>
      <c r="R88" s="16"/>
      <c r="S88" s="17"/>
      <c r="T88" s="17"/>
      <c r="U88" s="17"/>
      <c r="V88" s="17"/>
      <c r="W88" s="17"/>
      <c r="X88" s="17"/>
    </row>
    <row r="89" spans="13:24" x14ac:dyDescent="0.25">
      <c r="M89" s="17"/>
      <c r="N89" s="17"/>
      <c r="O89" s="13"/>
      <c r="P89" s="13"/>
      <c r="Q89" s="13"/>
      <c r="R89" s="13"/>
      <c r="S89" s="17"/>
      <c r="T89" s="17"/>
      <c r="U89" s="17"/>
      <c r="V89" s="17"/>
      <c r="W89" s="17"/>
      <c r="X89" s="17"/>
    </row>
    <row r="90" spans="13:24" x14ac:dyDescent="0.25">
      <c r="M90" s="17"/>
      <c r="N90" s="17"/>
      <c r="O90" s="13"/>
      <c r="P90" s="13"/>
      <c r="Q90" s="13"/>
      <c r="R90" s="13"/>
      <c r="S90" s="17"/>
      <c r="T90" s="17"/>
      <c r="U90" s="17"/>
      <c r="V90" s="17"/>
      <c r="W90" s="17"/>
      <c r="X90" s="17"/>
    </row>
    <row r="91" spans="13:24" x14ac:dyDescent="0.25">
      <c r="M91" s="14"/>
      <c r="N91" s="14"/>
      <c r="O91" s="13"/>
      <c r="P91" s="13"/>
      <c r="Q91" s="13"/>
      <c r="R91" s="13"/>
      <c r="S91" s="14"/>
      <c r="T91" s="14"/>
      <c r="U91" s="14"/>
      <c r="V91" s="14"/>
      <c r="W91" s="17"/>
      <c r="X91" s="17"/>
    </row>
    <row r="92" spans="13:24" x14ac:dyDescent="0.25">
      <c r="M92" s="15"/>
      <c r="N92" s="15"/>
      <c r="O92" s="13"/>
      <c r="P92" s="13"/>
      <c r="Q92" s="13"/>
      <c r="R92" s="13"/>
      <c r="S92" s="15"/>
      <c r="T92" s="15"/>
      <c r="U92" s="15"/>
      <c r="V92" s="15"/>
      <c r="W92" s="17"/>
      <c r="X92" s="17"/>
    </row>
    <row r="93" spans="13:24" x14ac:dyDescent="0.25">
      <c r="M93" s="15"/>
      <c r="N93" s="15"/>
      <c r="O93" s="13"/>
      <c r="P93" s="13"/>
      <c r="Q93" s="13"/>
      <c r="R93" s="13"/>
      <c r="S93" s="15"/>
      <c r="T93" s="15"/>
      <c r="U93" s="15"/>
      <c r="V93" s="15"/>
      <c r="W93" s="17"/>
      <c r="X93" s="17"/>
    </row>
    <row r="94" spans="13:24" x14ac:dyDescent="0.25"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</row>
    <row r="95" spans="13:24" x14ac:dyDescent="0.25">
      <c r="M95" s="15"/>
      <c r="N95" s="13"/>
      <c r="O95" s="17"/>
      <c r="P95" s="17"/>
      <c r="Q95" s="17"/>
      <c r="R95" s="17"/>
      <c r="S95" s="13"/>
      <c r="T95" s="13"/>
      <c r="U95" s="13"/>
      <c r="V95" s="13"/>
      <c r="W95" s="17"/>
      <c r="X95" s="17"/>
    </row>
    <row r="96" spans="13:24" x14ac:dyDescent="0.25">
      <c r="M96" s="15"/>
      <c r="N96" s="13"/>
      <c r="O96" s="17"/>
      <c r="P96" s="17"/>
      <c r="Q96" s="17"/>
      <c r="R96" s="17"/>
      <c r="S96" s="13"/>
      <c r="T96" s="13"/>
      <c r="U96" s="13"/>
      <c r="V96" s="13"/>
      <c r="W96" s="17"/>
      <c r="X96" s="17"/>
    </row>
    <row r="97" spans="13:24" x14ac:dyDescent="0.25">
      <c r="M97" s="15"/>
      <c r="N97" s="13"/>
      <c r="O97" s="17"/>
      <c r="P97" s="17"/>
      <c r="Q97" s="17"/>
      <c r="R97" s="17"/>
      <c r="S97" s="13"/>
      <c r="T97" s="13"/>
      <c r="U97" s="13"/>
      <c r="V97" s="13"/>
      <c r="W97" s="17"/>
      <c r="X97" s="17"/>
    </row>
    <row r="98" spans="13:24" x14ac:dyDescent="0.25">
      <c r="M98" s="15"/>
      <c r="N98" s="13"/>
      <c r="O98" s="17"/>
      <c r="P98" s="17"/>
      <c r="Q98" s="17"/>
      <c r="R98" s="17"/>
      <c r="S98" s="13"/>
      <c r="T98" s="13"/>
      <c r="U98" s="13"/>
      <c r="V98" s="13"/>
      <c r="W98" s="17"/>
      <c r="X98" s="17"/>
    </row>
    <row r="99" spans="13:24" x14ac:dyDescent="0.25">
      <c r="M99" s="15"/>
      <c r="N99" s="13"/>
      <c r="O99" s="17"/>
      <c r="P99" s="17"/>
      <c r="Q99" s="17"/>
      <c r="R99" s="17"/>
      <c r="S99" s="13"/>
      <c r="T99" s="13"/>
      <c r="U99" s="13"/>
      <c r="V99" s="13"/>
      <c r="W99" s="17"/>
      <c r="X99" s="17"/>
    </row>
    <row r="100" spans="13:24" x14ac:dyDescent="0.25">
      <c r="M100" s="16"/>
      <c r="N100" s="16"/>
      <c r="O100" s="17"/>
      <c r="P100" s="17"/>
      <c r="Q100" s="17"/>
      <c r="R100" s="17"/>
      <c r="S100" s="16"/>
      <c r="T100" s="16"/>
      <c r="U100" s="16"/>
      <c r="V100" s="16"/>
      <c r="W100" s="17"/>
      <c r="X100" s="17"/>
    </row>
    <row r="101" spans="13:24" x14ac:dyDescent="0.25"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3:24" x14ac:dyDescent="0.25"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3:24" x14ac:dyDescent="0.25"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3:24" x14ac:dyDescent="0.25"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3:24" x14ac:dyDescent="0.25"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3:24" x14ac:dyDescent="0.25">
      <c r="M106" s="17"/>
      <c r="N106" s="17"/>
      <c r="O106" s="14"/>
      <c r="P106" s="14"/>
      <c r="Q106" s="14"/>
      <c r="R106" s="14"/>
      <c r="S106" s="17"/>
      <c r="T106" s="17"/>
      <c r="U106" s="17"/>
      <c r="V106" s="17"/>
      <c r="W106" s="17"/>
      <c r="X106" s="17"/>
    </row>
    <row r="107" spans="13:24" x14ac:dyDescent="0.25">
      <c r="M107" s="17"/>
      <c r="N107" s="17"/>
      <c r="O107" s="15"/>
      <c r="P107" s="15"/>
      <c r="Q107" s="15"/>
      <c r="R107" s="15"/>
      <c r="S107" s="17"/>
      <c r="T107" s="17"/>
      <c r="U107" s="17"/>
      <c r="V107" s="17"/>
      <c r="W107" s="17"/>
      <c r="X107" s="17"/>
    </row>
    <row r="108" spans="13:24" x14ac:dyDescent="0.25">
      <c r="M108" s="17"/>
      <c r="N108" s="17"/>
      <c r="O108" s="15"/>
      <c r="P108" s="15"/>
      <c r="Q108" s="15"/>
      <c r="R108" s="15"/>
      <c r="S108" s="17"/>
      <c r="T108" s="17"/>
      <c r="U108" s="17"/>
      <c r="V108" s="17"/>
      <c r="W108" s="17"/>
      <c r="X108" s="17"/>
    </row>
    <row r="109" spans="13:24" x14ac:dyDescent="0.25">
      <c r="M109" s="17"/>
      <c r="N109" s="17"/>
      <c r="O109" s="16"/>
      <c r="P109" s="16"/>
      <c r="Q109" s="16"/>
      <c r="R109" s="16"/>
      <c r="S109" s="17"/>
      <c r="T109" s="17"/>
      <c r="U109" s="17"/>
      <c r="V109" s="17"/>
      <c r="W109" s="17"/>
      <c r="X109" s="17"/>
    </row>
    <row r="110" spans="13:24" x14ac:dyDescent="0.25">
      <c r="M110" s="17"/>
      <c r="N110" s="17"/>
      <c r="O110" s="13"/>
      <c r="P110" s="13"/>
      <c r="Q110" s="13"/>
      <c r="R110" s="13"/>
      <c r="S110" s="17"/>
      <c r="T110" s="17"/>
      <c r="U110" s="17"/>
      <c r="V110" s="17"/>
      <c r="W110" s="17"/>
      <c r="X110" s="17"/>
    </row>
    <row r="111" spans="13:24" x14ac:dyDescent="0.25">
      <c r="M111" s="17"/>
      <c r="N111" s="17"/>
      <c r="O111" s="13"/>
      <c r="P111" s="13"/>
      <c r="Q111" s="13"/>
      <c r="R111" s="13"/>
      <c r="S111" s="17"/>
      <c r="T111" s="17"/>
      <c r="U111" s="17"/>
      <c r="V111" s="17"/>
      <c r="W111" s="17"/>
      <c r="X111" s="17"/>
    </row>
    <row r="112" spans="13:24" x14ac:dyDescent="0.25">
      <c r="M112" s="14"/>
      <c r="N112" s="14"/>
      <c r="O112" s="13"/>
      <c r="P112" s="13"/>
      <c r="Q112" s="13"/>
      <c r="R112" s="13"/>
      <c r="S112" s="17"/>
      <c r="T112" s="17"/>
      <c r="U112" s="17"/>
      <c r="V112" s="17"/>
      <c r="W112" s="17"/>
    </row>
    <row r="113" spans="13:23" x14ac:dyDescent="0.25">
      <c r="M113" s="15"/>
      <c r="N113" s="15"/>
      <c r="O113" s="13"/>
      <c r="P113" s="13"/>
      <c r="Q113" s="13"/>
      <c r="R113" s="13"/>
      <c r="S113" s="17"/>
      <c r="T113" s="17"/>
      <c r="U113" s="17"/>
      <c r="V113" s="17"/>
      <c r="W113" s="17"/>
    </row>
    <row r="114" spans="13:23" x14ac:dyDescent="0.25">
      <c r="M114" s="15"/>
      <c r="N114" s="15"/>
      <c r="O114" s="13"/>
      <c r="P114" s="13"/>
      <c r="Q114" s="13"/>
      <c r="R114" s="13"/>
      <c r="S114" s="17"/>
      <c r="T114" s="17"/>
      <c r="U114" s="17"/>
      <c r="V114" s="17"/>
      <c r="W114" s="17"/>
    </row>
    <row r="115" spans="13:23" x14ac:dyDescent="0.25">
      <c r="M115" s="16"/>
      <c r="N115" s="16"/>
      <c r="O115" s="16"/>
      <c r="P115" s="16"/>
      <c r="Q115" s="16"/>
      <c r="R115" s="16"/>
      <c r="S115" s="17"/>
      <c r="T115" s="17"/>
      <c r="U115" s="17"/>
      <c r="V115" s="17"/>
      <c r="W115" s="17"/>
    </row>
    <row r="116" spans="13:23" x14ac:dyDescent="0.25">
      <c r="M116" s="15"/>
      <c r="N116" s="13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3:23" x14ac:dyDescent="0.25">
      <c r="M117" s="15"/>
      <c r="N117" s="13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3:23" x14ac:dyDescent="0.25">
      <c r="M118" s="15"/>
      <c r="N118" s="13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3:23" x14ac:dyDescent="0.25">
      <c r="M119" s="15"/>
      <c r="N119" s="13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3:23" x14ac:dyDescent="0.25">
      <c r="M120" s="15"/>
      <c r="N120" s="13"/>
      <c r="O120" s="14"/>
      <c r="P120" s="14"/>
      <c r="Q120" s="14"/>
      <c r="R120" s="14"/>
      <c r="S120" s="17"/>
      <c r="T120" s="17"/>
      <c r="U120" s="17"/>
      <c r="V120" s="17"/>
      <c r="W120" s="17"/>
    </row>
    <row r="121" spans="13:23" x14ac:dyDescent="0.25">
      <c r="M121" s="16"/>
      <c r="N121" s="16"/>
      <c r="O121" s="15"/>
      <c r="P121" s="15"/>
      <c r="Q121" s="15"/>
      <c r="R121" s="15"/>
      <c r="S121" s="17"/>
      <c r="T121" s="17"/>
      <c r="U121" s="17"/>
      <c r="V121" s="17"/>
      <c r="W121" s="17"/>
    </row>
    <row r="122" spans="13:23" x14ac:dyDescent="0.25">
      <c r="M122" s="17"/>
      <c r="N122" s="17"/>
      <c r="O122" s="15"/>
      <c r="P122" s="15"/>
      <c r="Q122" s="15"/>
      <c r="R122" s="15"/>
      <c r="S122" s="17"/>
      <c r="T122" s="17"/>
      <c r="U122" s="17"/>
      <c r="V122" s="17"/>
      <c r="W122" s="17"/>
    </row>
    <row r="123" spans="13:23" x14ac:dyDescent="0.25">
      <c r="M123" s="17"/>
      <c r="N123" s="17"/>
      <c r="O123" s="16"/>
      <c r="P123" s="16"/>
      <c r="Q123" s="16"/>
      <c r="R123" s="16"/>
      <c r="S123" s="17"/>
      <c r="T123" s="17"/>
      <c r="U123" s="17"/>
      <c r="V123" s="17"/>
      <c r="W123" s="17"/>
    </row>
    <row r="124" spans="13:23" x14ac:dyDescent="0.25">
      <c r="M124" s="17"/>
      <c r="N124" s="17"/>
      <c r="O124" s="13"/>
      <c r="P124" s="13"/>
      <c r="Q124" s="13"/>
      <c r="R124" s="13"/>
      <c r="S124" s="17"/>
      <c r="T124" s="17"/>
      <c r="U124" s="17"/>
      <c r="V124" s="17"/>
      <c r="W124" s="17"/>
    </row>
    <row r="125" spans="13:23" x14ac:dyDescent="0.25">
      <c r="M125" s="17"/>
      <c r="N125" s="17"/>
      <c r="O125" s="13"/>
      <c r="P125" s="13"/>
      <c r="Q125" s="13"/>
      <c r="R125" s="13"/>
      <c r="S125" s="17"/>
      <c r="T125" s="17"/>
      <c r="U125" s="17"/>
      <c r="V125" s="17"/>
      <c r="W125" s="17"/>
    </row>
    <row r="126" spans="13:23" x14ac:dyDescent="0.25">
      <c r="M126" s="14"/>
      <c r="N126" s="14"/>
      <c r="O126" s="13"/>
      <c r="P126" s="13"/>
      <c r="Q126" s="13"/>
      <c r="R126" s="13"/>
      <c r="S126" s="17"/>
      <c r="T126" s="17"/>
      <c r="U126" s="17"/>
      <c r="V126" s="17"/>
      <c r="W126" s="17"/>
    </row>
    <row r="127" spans="13:23" x14ac:dyDescent="0.25">
      <c r="M127" s="15"/>
      <c r="N127" s="15"/>
      <c r="O127" s="13"/>
      <c r="P127" s="13"/>
      <c r="Q127" s="13"/>
      <c r="R127" s="13"/>
      <c r="S127" s="17"/>
      <c r="T127" s="17"/>
      <c r="U127" s="17"/>
      <c r="V127" s="17"/>
      <c r="W127" s="17"/>
    </row>
    <row r="128" spans="13:23" x14ac:dyDescent="0.25">
      <c r="M128" s="15"/>
      <c r="N128" s="15"/>
      <c r="O128" s="13"/>
      <c r="P128" s="13"/>
      <c r="Q128" s="13"/>
      <c r="R128" s="13"/>
      <c r="S128" s="17"/>
      <c r="T128" s="17"/>
      <c r="U128" s="17"/>
      <c r="V128" s="17"/>
      <c r="W128" s="17"/>
    </row>
    <row r="129" spans="13:23" x14ac:dyDescent="0.25">
      <c r="M129" s="16"/>
      <c r="N129" s="16"/>
      <c r="O129" s="16"/>
      <c r="P129" s="16"/>
      <c r="Q129" s="16"/>
      <c r="R129" s="16"/>
      <c r="S129" s="17"/>
      <c r="T129" s="17"/>
      <c r="U129" s="17"/>
      <c r="V129" s="17"/>
      <c r="W129" s="17"/>
    </row>
    <row r="130" spans="13:23" x14ac:dyDescent="0.25">
      <c r="M130" s="15"/>
      <c r="N130" s="13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3:23" x14ac:dyDescent="0.25">
      <c r="M131" s="15"/>
      <c r="N131" s="13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3:23" x14ac:dyDescent="0.25">
      <c r="M132" s="15"/>
      <c r="N132" s="13"/>
      <c r="O132" s="14"/>
      <c r="P132" s="14"/>
      <c r="Q132" s="14"/>
      <c r="R132" s="14"/>
      <c r="S132" s="17"/>
      <c r="T132" s="17"/>
      <c r="U132" s="17"/>
      <c r="V132" s="17"/>
      <c r="W132" s="17"/>
    </row>
    <row r="133" spans="13:23" x14ac:dyDescent="0.25">
      <c r="M133" s="15"/>
      <c r="N133" s="13"/>
      <c r="O133" s="15"/>
      <c r="P133" s="15"/>
      <c r="Q133" s="15"/>
      <c r="R133" s="15"/>
      <c r="S133" s="17"/>
      <c r="T133" s="17"/>
      <c r="U133" s="17"/>
      <c r="V133" s="17"/>
      <c r="W133" s="17"/>
    </row>
    <row r="134" spans="13:23" x14ac:dyDescent="0.25">
      <c r="M134" s="15"/>
      <c r="N134" s="13"/>
      <c r="O134" s="15"/>
      <c r="P134" s="15"/>
      <c r="Q134" s="15"/>
      <c r="R134" s="15"/>
      <c r="S134" s="17"/>
      <c r="T134" s="17"/>
      <c r="U134" s="17"/>
      <c r="V134" s="17"/>
      <c r="W134" s="17"/>
    </row>
    <row r="135" spans="13:23" x14ac:dyDescent="0.25">
      <c r="M135" s="16"/>
      <c r="N135" s="16"/>
      <c r="O135" s="16"/>
      <c r="P135" s="16"/>
      <c r="Q135" s="16"/>
      <c r="R135" s="16"/>
      <c r="S135" s="17"/>
      <c r="T135" s="17"/>
      <c r="U135" s="17"/>
      <c r="V135" s="17"/>
      <c r="W135" s="17"/>
    </row>
    <row r="136" spans="13:23" x14ac:dyDescent="0.25">
      <c r="M136" s="17"/>
      <c r="N136" s="17"/>
      <c r="O136" s="13"/>
      <c r="P136" s="13"/>
      <c r="Q136" s="13"/>
      <c r="R136" s="13"/>
      <c r="S136" s="17"/>
      <c r="T136" s="17"/>
      <c r="U136" s="17"/>
      <c r="V136" s="17"/>
      <c r="W136" s="17"/>
    </row>
    <row r="137" spans="13:23" x14ac:dyDescent="0.25">
      <c r="M137" s="17"/>
      <c r="N137" s="17"/>
      <c r="O137" s="13"/>
      <c r="P137" s="13"/>
      <c r="Q137" s="13"/>
      <c r="R137" s="13"/>
      <c r="S137" s="17"/>
      <c r="T137" s="17"/>
      <c r="U137" s="17"/>
      <c r="V137" s="17"/>
      <c r="W137" s="17"/>
    </row>
    <row r="138" spans="13:23" x14ac:dyDescent="0.25">
      <c r="M138" s="14"/>
      <c r="N138" s="14"/>
      <c r="O138" s="13"/>
      <c r="P138" s="13"/>
      <c r="Q138" s="13"/>
      <c r="R138" s="13"/>
      <c r="S138" s="14"/>
      <c r="T138" s="14"/>
      <c r="U138" s="17"/>
      <c r="V138" s="17"/>
      <c r="W138" s="17"/>
    </row>
    <row r="139" spans="13:23" x14ac:dyDescent="0.25">
      <c r="M139" s="15"/>
      <c r="N139" s="15"/>
      <c r="O139" s="13"/>
      <c r="P139" s="13"/>
      <c r="Q139" s="13"/>
      <c r="R139" s="13"/>
      <c r="S139" s="15"/>
      <c r="T139" s="15"/>
      <c r="U139" s="17"/>
      <c r="V139" s="17"/>
      <c r="W139" s="17"/>
    </row>
    <row r="140" spans="13:23" x14ac:dyDescent="0.25">
      <c r="M140" s="15"/>
      <c r="N140" s="15"/>
      <c r="O140" s="13"/>
      <c r="P140" s="13"/>
      <c r="Q140" s="13"/>
      <c r="R140" s="13"/>
      <c r="S140" s="15"/>
      <c r="T140" s="15"/>
      <c r="U140" s="17"/>
      <c r="V140" s="17"/>
      <c r="W140" s="17"/>
    </row>
    <row r="141" spans="13:23" x14ac:dyDescent="0.25">
      <c r="M141" s="16"/>
      <c r="N141" s="16"/>
      <c r="O141" s="16"/>
      <c r="P141" s="16"/>
      <c r="Q141" s="16"/>
      <c r="R141" s="16"/>
      <c r="S141" s="16"/>
      <c r="T141" s="16"/>
      <c r="U141" s="17"/>
      <c r="V141" s="17"/>
      <c r="W141" s="17"/>
    </row>
    <row r="142" spans="13:23" x14ac:dyDescent="0.25">
      <c r="M142" s="15"/>
      <c r="N142" s="13"/>
      <c r="O142" s="17"/>
      <c r="P142" s="17"/>
      <c r="Q142" s="17"/>
      <c r="R142" s="17"/>
      <c r="S142" s="13"/>
      <c r="T142" s="13"/>
      <c r="U142" s="17"/>
      <c r="V142" s="17"/>
      <c r="W142" s="17"/>
    </row>
    <row r="143" spans="13:23" x14ac:dyDescent="0.25">
      <c r="M143" s="15"/>
      <c r="N143" s="13"/>
      <c r="O143" s="17"/>
      <c r="P143" s="17"/>
      <c r="Q143" s="17"/>
      <c r="R143" s="17"/>
      <c r="S143" s="13"/>
      <c r="T143" s="13"/>
      <c r="U143" s="17"/>
      <c r="V143" s="17"/>
      <c r="W143" s="17"/>
    </row>
    <row r="144" spans="13:23" x14ac:dyDescent="0.25">
      <c r="M144" s="15"/>
      <c r="N144" s="13"/>
      <c r="O144" s="14"/>
      <c r="P144" s="14"/>
      <c r="Q144" s="14"/>
      <c r="R144" s="14"/>
      <c r="S144" s="13"/>
      <c r="T144" s="13"/>
      <c r="U144" s="17"/>
      <c r="V144" s="17"/>
      <c r="W144" s="17"/>
    </row>
    <row r="145" spans="13:23" x14ac:dyDescent="0.25">
      <c r="M145" s="15"/>
      <c r="N145" s="13"/>
      <c r="O145" s="15"/>
      <c r="P145" s="15"/>
      <c r="Q145" s="15"/>
      <c r="R145" s="15"/>
      <c r="S145" s="13"/>
      <c r="T145" s="13"/>
      <c r="U145" s="17"/>
      <c r="V145" s="17"/>
      <c r="W145" s="17"/>
    </row>
    <row r="146" spans="13:23" x14ac:dyDescent="0.25">
      <c r="M146" s="15"/>
      <c r="N146" s="13"/>
      <c r="O146" s="15"/>
      <c r="P146" s="15"/>
      <c r="Q146" s="15"/>
      <c r="R146" s="15"/>
      <c r="S146" s="13"/>
      <c r="T146" s="13"/>
      <c r="U146" s="17"/>
      <c r="V146" s="17"/>
      <c r="W146" s="17"/>
    </row>
    <row r="147" spans="13:23" x14ac:dyDescent="0.25">
      <c r="M147" s="16"/>
      <c r="N147" s="16"/>
      <c r="O147" s="16"/>
      <c r="P147" s="16"/>
      <c r="Q147" s="16"/>
      <c r="R147" s="16"/>
      <c r="S147" s="16"/>
      <c r="T147" s="16"/>
      <c r="U147" s="17"/>
      <c r="V147" s="17"/>
      <c r="W147" s="17"/>
    </row>
    <row r="148" spans="13:23" x14ac:dyDescent="0.25">
      <c r="M148" s="17"/>
      <c r="N148" s="17"/>
      <c r="O148" s="13"/>
      <c r="P148" s="13"/>
      <c r="Q148" s="13"/>
      <c r="R148" s="13"/>
      <c r="S148" s="17"/>
      <c r="T148" s="17"/>
      <c r="U148" s="17"/>
      <c r="V148" s="17"/>
      <c r="W148" s="17"/>
    </row>
    <row r="149" spans="13:23" x14ac:dyDescent="0.25">
      <c r="M149" s="17"/>
      <c r="N149" s="17"/>
      <c r="O149" s="13"/>
      <c r="P149" s="13"/>
      <c r="Q149" s="13"/>
      <c r="R149" s="13"/>
      <c r="S149" s="17"/>
      <c r="T149" s="17"/>
      <c r="U149" s="17"/>
      <c r="V149" s="17"/>
      <c r="W149" s="17"/>
    </row>
    <row r="150" spans="13:23" x14ac:dyDescent="0.25">
      <c r="M150" s="14"/>
      <c r="N150" s="14"/>
      <c r="O150" s="13"/>
      <c r="P150" s="13"/>
      <c r="Q150" s="13"/>
      <c r="R150" s="13"/>
      <c r="S150" s="17"/>
      <c r="T150" s="17"/>
      <c r="U150" s="17"/>
      <c r="V150" s="17"/>
      <c r="W150" s="17"/>
    </row>
    <row r="151" spans="13:23" x14ac:dyDescent="0.25">
      <c r="M151" s="15"/>
      <c r="N151" s="15"/>
      <c r="O151" s="13"/>
      <c r="P151" s="13"/>
      <c r="Q151" s="13"/>
      <c r="R151" s="13"/>
      <c r="S151" s="17"/>
      <c r="T151" s="17"/>
      <c r="U151" s="17"/>
      <c r="V151" s="17"/>
      <c r="W151" s="17"/>
    </row>
    <row r="152" spans="13:23" x14ac:dyDescent="0.25">
      <c r="M152" s="15"/>
      <c r="N152" s="15"/>
      <c r="O152" s="13"/>
      <c r="P152" s="13"/>
      <c r="Q152" s="13"/>
      <c r="R152" s="13"/>
      <c r="S152" s="17"/>
      <c r="T152" s="17"/>
      <c r="U152" s="17"/>
      <c r="V152" s="17"/>
      <c r="W152" s="17"/>
    </row>
    <row r="153" spans="13:23" x14ac:dyDescent="0.25">
      <c r="M153" s="16"/>
      <c r="N153" s="16"/>
      <c r="O153" s="16"/>
      <c r="P153" s="16"/>
      <c r="Q153" s="16"/>
      <c r="R153" s="16"/>
      <c r="S153" s="17"/>
      <c r="T153" s="17"/>
      <c r="U153" s="17"/>
      <c r="V153" s="17"/>
      <c r="W153" s="17"/>
    </row>
    <row r="154" spans="13:23" x14ac:dyDescent="0.25">
      <c r="M154" s="15"/>
      <c r="N154" s="13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3:23" x14ac:dyDescent="0.25">
      <c r="M155" s="15"/>
      <c r="N155" s="13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3:23" x14ac:dyDescent="0.25">
      <c r="M156" s="15"/>
      <c r="N156" s="13"/>
      <c r="O156" s="14"/>
      <c r="P156" s="14"/>
      <c r="Q156" s="14"/>
      <c r="R156" s="14"/>
      <c r="S156" s="17"/>
      <c r="T156" s="17"/>
      <c r="U156" s="17"/>
      <c r="V156" s="17"/>
      <c r="W156" s="17"/>
    </row>
    <row r="157" spans="13:23" x14ac:dyDescent="0.25">
      <c r="M157" s="18"/>
      <c r="N157" s="13"/>
      <c r="O157" s="15"/>
      <c r="P157" s="15"/>
      <c r="Q157" s="15"/>
      <c r="R157" s="15"/>
      <c r="S157" s="17"/>
      <c r="T157" s="17"/>
      <c r="U157" s="17"/>
      <c r="V157" s="17"/>
      <c r="W157" s="17"/>
    </row>
    <row r="158" spans="13:23" x14ac:dyDescent="0.25">
      <c r="M158" s="15"/>
      <c r="N158" s="13"/>
      <c r="O158" s="15"/>
      <c r="P158" s="15"/>
      <c r="Q158" s="15"/>
      <c r="R158" s="15"/>
      <c r="S158" s="17"/>
      <c r="T158" s="17"/>
      <c r="U158" s="17"/>
      <c r="V158" s="17"/>
      <c r="W158" s="17"/>
    </row>
    <row r="159" spans="13:23" x14ac:dyDescent="0.25">
      <c r="M159" s="16"/>
      <c r="N159" s="16"/>
      <c r="O159" s="16"/>
      <c r="P159" s="16"/>
      <c r="Q159" s="16"/>
      <c r="R159" s="16"/>
      <c r="S159" s="17"/>
      <c r="T159" s="17"/>
      <c r="U159" s="17"/>
      <c r="V159" s="17"/>
      <c r="W159" s="17"/>
    </row>
    <row r="160" spans="13:23" x14ac:dyDescent="0.25">
      <c r="M160" s="17"/>
      <c r="N160" s="17"/>
      <c r="O160" s="13"/>
      <c r="P160" s="13"/>
      <c r="Q160" s="13"/>
      <c r="R160" s="13"/>
      <c r="S160" s="17"/>
      <c r="T160" s="17"/>
      <c r="U160" s="17"/>
      <c r="V160" s="17"/>
      <c r="W160" s="17"/>
    </row>
    <row r="161" spans="13:23" x14ac:dyDescent="0.25">
      <c r="M161" s="17"/>
      <c r="N161" s="17"/>
      <c r="O161" s="13"/>
      <c r="P161" s="13"/>
      <c r="Q161" s="13"/>
      <c r="R161" s="13"/>
      <c r="S161" s="17"/>
      <c r="T161" s="17"/>
      <c r="U161" s="17"/>
      <c r="V161" s="17"/>
      <c r="W161" s="17"/>
    </row>
    <row r="162" spans="13:23" x14ac:dyDescent="0.25">
      <c r="M162" s="14"/>
      <c r="N162" s="14"/>
      <c r="O162" s="13"/>
      <c r="P162" s="13"/>
      <c r="Q162" s="13"/>
      <c r="R162" s="13"/>
      <c r="S162" s="17"/>
      <c r="T162" s="17"/>
      <c r="U162" s="17"/>
      <c r="V162" s="17"/>
      <c r="W162" s="17"/>
    </row>
    <row r="163" spans="13:23" x14ac:dyDescent="0.25">
      <c r="M163" s="15"/>
      <c r="N163" s="15"/>
      <c r="O163" s="13"/>
      <c r="P163" s="13"/>
      <c r="Q163" s="13"/>
      <c r="R163" s="13"/>
      <c r="S163" s="17"/>
      <c r="T163" s="17"/>
      <c r="U163" s="17"/>
      <c r="V163" s="17"/>
      <c r="W163" s="17"/>
    </row>
    <row r="164" spans="13:23" x14ac:dyDescent="0.25">
      <c r="M164" s="15"/>
      <c r="N164" s="15"/>
      <c r="O164" s="13"/>
      <c r="P164" s="13"/>
      <c r="Q164" s="13"/>
      <c r="R164" s="13"/>
      <c r="S164" s="17"/>
      <c r="T164" s="17"/>
      <c r="U164" s="17"/>
      <c r="V164" s="17"/>
      <c r="W164" s="17"/>
    </row>
    <row r="165" spans="13:23" x14ac:dyDescent="0.25">
      <c r="M165" s="16"/>
      <c r="N165" s="16"/>
      <c r="O165" s="16"/>
      <c r="P165" s="16"/>
      <c r="Q165" s="16"/>
      <c r="R165" s="16"/>
      <c r="S165" s="17"/>
      <c r="T165" s="17"/>
      <c r="U165" s="17"/>
      <c r="V165" s="17"/>
      <c r="W165" s="17"/>
    </row>
    <row r="166" spans="13:23" x14ac:dyDescent="0.25">
      <c r="M166" s="15"/>
      <c r="N166" s="13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3:23" x14ac:dyDescent="0.25">
      <c r="M167" s="15"/>
      <c r="N167" s="13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3:23" x14ac:dyDescent="0.25">
      <c r="M168" s="15"/>
      <c r="N168" s="13"/>
      <c r="O168" s="14"/>
      <c r="P168" s="14"/>
      <c r="Q168" s="14"/>
      <c r="R168" s="14"/>
      <c r="S168" s="17"/>
      <c r="T168" s="17"/>
      <c r="U168" s="17"/>
      <c r="V168" s="17"/>
      <c r="W168" s="17"/>
    </row>
    <row r="169" spans="13:23" x14ac:dyDescent="0.25">
      <c r="M169" s="15"/>
      <c r="N169" s="13"/>
      <c r="O169" s="15"/>
      <c r="P169" s="15"/>
      <c r="Q169" s="15"/>
      <c r="R169" s="15"/>
      <c r="S169" s="17"/>
      <c r="T169" s="17"/>
      <c r="U169" s="17"/>
      <c r="V169" s="17"/>
      <c r="W169" s="17"/>
    </row>
    <row r="170" spans="13:23" x14ac:dyDescent="0.25">
      <c r="M170" s="15"/>
      <c r="N170" s="13"/>
      <c r="O170" s="15"/>
      <c r="P170" s="15"/>
      <c r="Q170" s="15"/>
      <c r="R170" s="15"/>
      <c r="S170" s="17"/>
      <c r="T170" s="17"/>
      <c r="U170" s="17"/>
      <c r="V170" s="17"/>
      <c r="W170" s="17"/>
    </row>
    <row r="171" spans="13:23" x14ac:dyDescent="0.25">
      <c r="M171" s="16"/>
      <c r="N171" s="16"/>
      <c r="O171" s="16"/>
      <c r="P171" s="16"/>
      <c r="Q171" s="16"/>
      <c r="R171" s="16"/>
      <c r="S171" s="17"/>
      <c r="T171" s="17"/>
      <c r="U171" s="17"/>
      <c r="V171" s="17"/>
      <c r="W171" s="17"/>
    </row>
    <row r="172" spans="13:23" x14ac:dyDescent="0.25">
      <c r="M172" s="17"/>
      <c r="N172" s="17"/>
      <c r="O172" s="13"/>
      <c r="P172" s="13"/>
      <c r="Q172" s="13"/>
      <c r="R172" s="13"/>
      <c r="S172" s="17"/>
      <c r="T172" s="17"/>
      <c r="U172" s="17"/>
      <c r="V172" s="17"/>
      <c r="W172" s="17"/>
    </row>
    <row r="173" spans="13:23" x14ac:dyDescent="0.25">
      <c r="M173" s="17"/>
      <c r="N173" s="17"/>
      <c r="O173" s="13"/>
      <c r="P173" s="13"/>
      <c r="Q173" s="13"/>
      <c r="R173" s="13"/>
      <c r="S173" s="17"/>
      <c r="T173" s="17"/>
      <c r="U173" s="17"/>
      <c r="V173" s="17"/>
      <c r="W173" s="17"/>
    </row>
    <row r="174" spans="13:23" x14ac:dyDescent="0.25">
      <c r="M174" s="14"/>
      <c r="N174" s="14"/>
      <c r="O174" s="13"/>
      <c r="P174" s="13"/>
      <c r="Q174" s="13"/>
      <c r="R174" s="13"/>
      <c r="S174" s="14"/>
      <c r="T174" s="14"/>
      <c r="U174" s="14"/>
      <c r="V174" s="14"/>
      <c r="W174" s="17"/>
    </row>
    <row r="175" spans="13:23" x14ac:dyDescent="0.25">
      <c r="M175" s="15"/>
      <c r="N175" s="15"/>
      <c r="O175" s="13"/>
      <c r="P175" s="13"/>
      <c r="Q175" s="13"/>
      <c r="R175" s="13"/>
      <c r="S175" s="15"/>
      <c r="T175" s="15"/>
      <c r="U175" s="15"/>
      <c r="V175" s="15"/>
      <c r="W175" s="17"/>
    </row>
    <row r="176" spans="13:23" x14ac:dyDescent="0.25">
      <c r="M176" s="15"/>
      <c r="N176" s="15"/>
      <c r="O176" s="13"/>
      <c r="P176" s="13"/>
      <c r="Q176" s="13"/>
      <c r="R176" s="13"/>
      <c r="S176" s="15"/>
      <c r="T176" s="15"/>
      <c r="U176" s="15"/>
      <c r="V176" s="15"/>
      <c r="W176" s="17"/>
    </row>
    <row r="177" spans="13:23" x14ac:dyDescent="0.25"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7"/>
    </row>
    <row r="178" spans="13:23" x14ac:dyDescent="0.25">
      <c r="M178" s="15"/>
      <c r="N178" s="13"/>
      <c r="O178" s="17"/>
      <c r="P178" s="17"/>
      <c r="Q178" s="17"/>
      <c r="R178" s="17"/>
      <c r="S178" s="13"/>
      <c r="T178" s="13"/>
      <c r="U178" s="13"/>
      <c r="V178" s="13"/>
      <c r="W178" s="17"/>
    </row>
    <row r="179" spans="13:23" x14ac:dyDescent="0.25">
      <c r="M179" s="15"/>
      <c r="N179" s="13"/>
      <c r="O179" s="17"/>
      <c r="P179" s="17"/>
      <c r="Q179" s="17"/>
      <c r="R179" s="17"/>
      <c r="S179" s="13"/>
      <c r="T179" s="13"/>
      <c r="U179" s="13"/>
      <c r="V179" s="13"/>
      <c r="W179" s="17"/>
    </row>
    <row r="180" spans="13:23" x14ac:dyDescent="0.25">
      <c r="M180" s="15"/>
      <c r="N180" s="13"/>
      <c r="O180" s="17"/>
      <c r="P180" s="17"/>
      <c r="Q180" s="17"/>
      <c r="R180" s="17"/>
      <c r="S180" s="13"/>
      <c r="T180" s="13"/>
      <c r="U180" s="13"/>
      <c r="V180" s="13"/>
      <c r="W180" s="17"/>
    </row>
    <row r="181" spans="13:23" x14ac:dyDescent="0.25">
      <c r="M181" s="15"/>
      <c r="N181" s="13"/>
      <c r="O181" s="17"/>
      <c r="P181" s="17"/>
      <c r="Q181" s="17"/>
      <c r="R181" s="17"/>
      <c r="S181" s="13"/>
      <c r="T181" s="13"/>
      <c r="U181" s="13"/>
      <c r="V181" s="13"/>
      <c r="W181" s="17"/>
    </row>
    <row r="182" spans="13:23" x14ac:dyDescent="0.25">
      <c r="M182" s="15"/>
      <c r="N182" s="13"/>
      <c r="O182" s="17"/>
      <c r="P182" s="17"/>
      <c r="Q182" s="17"/>
      <c r="R182" s="17"/>
      <c r="S182" s="13"/>
      <c r="T182" s="13"/>
      <c r="U182" s="13"/>
      <c r="V182" s="13"/>
      <c r="W182" s="17"/>
    </row>
    <row r="183" spans="13:23" x14ac:dyDescent="0.25">
      <c r="M183" s="16"/>
      <c r="N183" s="16"/>
      <c r="O183" s="17"/>
      <c r="P183" s="17"/>
      <c r="Q183" s="17"/>
      <c r="R183" s="17"/>
      <c r="S183" s="16"/>
      <c r="T183" s="16"/>
      <c r="U183" s="16"/>
      <c r="V183" s="16"/>
      <c r="W183" s="17"/>
    </row>
    <row r="184" spans="13:23" x14ac:dyDescent="0.25"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3:23" x14ac:dyDescent="0.25"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3:23" x14ac:dyDescent="0.25"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3:23" x14ac:dyDescent="0.25">
      <c r="M187" s="17"/>
      <c r="N187" s="17"/>
      <c r="S187" s="17"/>
      <c r="T187" s="17"/>
      <c r="U187" s="17"/>
      <c r="V187" s="17"/>
      <c r="W187" s="17"/>
    </row>
    <row r="188" spans="13:23" x14ac:dyDescent="0.25">
      <c r="M188" s="17"/>
      <c r="N188" s="17"/>
      <c r="S188" s="17"/>
      <c r="T188" s="17"/>
      <c r="U188" s="17"/>
      <c r="V188" s="17"/>
      <c r="W188" s="17"/>
    </row>
    <row r="189" spans="13:23" x14ac:dyDescent="0.25">
      <c r="M189" s="17"/>
      <c r="N189" s="17"/>
      <c r="S189" s="17"/>
      <c r="T189" s="17"/>
      <c r="U189" s="17"/>
      <c r="V189" s="17"/>
      <c r="W189" s="17"/>
    </row>
    <row r="190" spans="13:23" x14ac:dyDescent="0.25">
      <c r="M190" s="17"/>
      <c r="N190" s="17"/>
      <c r="S190" s="17"/>
      <c r="T190" s="17"/>
      <c r="U190" s="17"/>
      <c r="V190" s="17"/>
      <c r="W190" s="17"/>
    </row>
    <row r="191" spans="13:23" x14ac:dyDescent="0.25">
      <c r="M191" s="17"/>
      <c r="N191" s="17"/>
      <c r="S191" s="17"/>
      <c r="T191" s="17"/>
      <c r="U191" s="17"/>
      <c r="V191" s="17"/>
      <c r="W191" s="17"/>
    </row>
    <row r="192" spans="13:23" x14ac:dyDescent="0.25">
      <c r="M192" s="17"/>
      <c r="N192" s="17"/>
      <c r="S192" s="17"/>
      <c r="T192" s="17"/>
      <c r="U192" s="17"/>
      <c r="V192" s="17"/>
      <c r="W192" s="17"/>
    </row>
  </sheetData>
  <sheetProtection password="CF7A" sheet="1" objects="1" scenarios="1" selectLockedCells="1" selectUnlockedCells="1"/>
  <mergeCells count="77">
    <mergeCell ref="J46:K46"/>
    <mergeCell ref="A54:K54"/>
    <mergeCell ref="A47:K47"/>
    <mergeCell ref="A49:K49"/>
    <mergeCell ref="A51:K51"/>
    <mergeCell ref="A52:K52"/>
    <mergeCell ref="B44:H44"/>
    <mergeCell ref="J40:K40"/>
    <mergeCell ref="J44:K44"/>
    <mergeCell ref="J41:K41"/>
    <mergeCell ref="B36:H36"/>
    <mergeCell ref="J36:K36"/>
    <mergeCell ref="B37:H37"/>
    <mergeCell ref="J37:K37"/>
    <mergeCell ref="B38:H38"/>
    <mergeCell ref="J38:K38"/>
    <mergeCell ref="B43:H43"/>
    <mergeCell ref="J43:K43"/>
    <mergeCell ref="J31:K31"/>
    <mergeCell ref="J34:K34"/>
    <mergeCell ref="B40:H40"/>
    <mergeCell ref="B34:H34"/>
    <mergeCell ref="J18:K18"/>
    <mergeCell ref="B25:H25"/>
    <mergeCell ref="B24:G24"/>
    <mergeCell ref="J33:K33"/>
    <mergeCell ref="J27:K27"/>
    <mergeCell ref="J28:K28"/>
    <mergeCell ref="B28:H28"/>
    <mergeCell ref="B30:H30"/>
    <mergeCell ref="B33:H33"/>
    <mergeCell ref="B27:H27"/>
    <mergeCell ref="B32:H32"/>
    <mergeCell ref="J32:K32"/>
    <mergeCell ref="K7:L7"/>
    <mergeCell ref="A14:K14"/>
    <mergeCell ref="A10:A13"/>
    <mergeCell ref="B31:H31"/>
    <mergeCell ref="J15:K15"/>
    <mergeCell ref="J19:K19"/>
    <mergeCell ref="J23:K23"/>
    <mergeCell ref="J25:K25"/>
    <mergeCell ref="J26:K26"/>
    <mergeCell ref="B26:H26"/>
    <mergeCell ref="J17:K17"/>
    <mergeCell ref="B22:G22"/>
    <mergeCell ref="J22:K22"/>
    <mergeCell ref="J20:K20"/>
    <mergeCell ref="B23:H23"/>
    <mergeCell ref="J16:K16"/>
    <mergeCell ref="A1:L1"/>
    <mergeCell ref="A2:L2"/>
    <mergeCell ref="A6:L6"/>
    <mergeCell ref="J30:K30"/>
    <mergeCell ref="J21:K21"/>
    <mergeCell ref="J24:K24"/>
    <mergeCell ref="B19:H19"/>
    <mergeCell ref="B29:H29"/>
    <mergeCell ref="J29:K29"/>
    <mergeCell ref="A4:K4"/>
    <mergeCell ref="B10:H13"/>
    <mergeCell ref="A7:D7"/>
    <mergeCell ref="B18:H18"/>
    <mergeCell ref="J11:K13"/>
    <mergeCell ref="I11:I13"/>
    <mergeCell ref="I10:K10"/>
    <mergeCell ref="B15:H15"/>
    <mergeCell ref="B16:H16"/>
    <mergeCell ref="B17:H17"/>
    <mergeCell ref="B21:G21"/>
    <mergeCell ref="B20:H20"/>
    <mergeCell ref="B35:G35"/>
    <mergeCell ref="J35:K35"/>
    <mergeCell ref="B41:H41"/>
    <mergeCell ref="B42:G42"/>
    <mergeCell ref="J42:K42"/>
    <mergeCell ref="B39:G39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5-9этажный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2014-03-18T08:13:02Z</dcterms:modified>
</cp:coreProperties>
</file>